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0115" windowHeight="8010"/>
  </bookViews>
  <sheets>
    <sheet name="EXAM HALL" sheetId="1" r:id="rId1"/>
  </sheets>
  <definedNames>
    <definedName name="_xlnm._FilterDatabase" localSheetId="0" hidden="1">'EXAM HALL'!$A$1:$AT$27</definedName>
    <definedName name="_xlnm.Print_Area" localSheetId="0">'EXAM HALL'!$A$1:$AT$32</definedName>
    <definedName name="_xlnm.Print_Titles" localSheetId="0">'EXAM HALL'!$3:$5</definedName>
  </definedNames>
  <calcPr calcId="125725"/>
</workbook>
</file>

<file path=xl/calcChain.xml><?xml version="1.0" encoding="utf-8"?>
<calcChain xmlns="http://schemas.openxmlformats.org/spreadsheetml/2006/main">
  <c r="Z15" i="1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Y15"/>
  <c r="E15"/>
  <c r="AS26" l="1"/>
  <c r="AR26"/>
  <c r="AQ26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AS23"/>
  <c r="AR23"/>
  <c r="AQ23"/>
  <c r="AP23"/>
  <c r="AO23"/>
  <c r="AN23"/>
  <c r="AM23"/>
  <c r="AL23"/>
  <c r="AK23"/>
  <c r="AJ23"/>
  <c r="AI23"/>
  <c r="AH23"/>
  <c r="AG23"/>
  <c r="AF23"/>
  <c r="AE23"/>
  <c r="AD23"/>
  <c r="AC23"/>
  <c r="AB23"/>
  <c r="AA23"/>
  <c r="Z23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AS21"/>
  <c r="AR21"/>
  <c r="AQ21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AS20"/>
  <c r="AR20"/>
  <c r="AQ20"/>
  <c r="AP20"/>
  <c r="AO20"/>
  <c r="AN20"/>
  <c r="AM20"/>
  <c r="AL20"/>
  <c r="AK20"/>
  <c r="AJ20"/>
  <c r="AI20"/>
  <c r="AH20"/>
  <c r="AG20"/>
  <c r="AF20"/>
  <c r="AE20"/>
  <c r="AD20"/>
  <c r="AC20"/>
  <c r="AB20"/>
  <c r="AA20"/>
  <c r="Z20"/>
  <c r="AS19"/>
  <c r="AR19"/>
  <c r="AQ19"/>
  <c r="AP19"/>
  <c r="AO19"/>
  <c r="AN19"/>
  <c r="AM19"/>
  <c r="AL19"/>
  <c r="AK19"/>
  <c r="AJ19"/>
  <c r="AI19"/>
  <c r="AH19"/>
  <c r="AG19"/>
  <c r="AF19"/>
  <c r="AE19"/>
  <c r="AD19"/>
  <c r="AC19"/>
  <c r="AB19"/>
  <c r="AA19"/>
  <c r="Z19"/>
  <c r="AS18"/>
  <c r="AR18"/>
  <c r="AQ18"/>
  <c r="AP18"/>
  <c r="AO18"/>
  <c r="AN18"/>
  <c r="AM18"/>
  <c r="AL18"/>
  <c r="AK18"/>
  <c r="AJ18"/>
  <c r="AI18"/>
  <c r="AH18"/>
  <c r="AG18"/>
  <c r="AF18"/>
  <c r="AE18"/>
  <c r="AD18"/>
  <c r="AC18"/>
  <c r="AB18"/>
  <c r="AA18"/>
  <c r="Z18"/>
  <c r="AS16"/>
  <c r="AS27" s="1"/>
  <c r="AR16"/>
  <c r="AR27" s="1"/>
  <c r="AQ16"/>
  <c r="AQ27" s="1"/>
  <c r="AP16"/>
  <c r="AP27" s="1"/>
  <c r="AO16"/>
  <c r="AO27" s="1"/>
  <c r="AN16"/>
  <c r="AN27" s="1"/>
  <c r="AM16"/>
  <c r="AM27" s="1"/>
  <c r="AL16"/>
  <c r="AL27" s="1"/>
  <c r="AK16"/>
  <c r="AK27" s="1"/>
  <c r="AJ16"/>
  <c r="AJ27" s="1"/>
  <c r="AI16"/>
  <c r="AI27" s="1"/>
  <c r="AH16"/>
  <c r="AH27" s="1"/>
  <c r="AG16"/>
  <c r="AG27" s="1"/>
  <c r="AF16"/>
  <c r="AF27" s="1"/>
  <c r="AE16"/>
  <c r="AE27" s="1"/>
  <c r="AD16"/>
  <c r="AD27" s="1"/>
  <c r="AC16"/>
  <c r="AC27" s="1"/>
  <c r="AB16"/>
  <c r="AA16"/>
  <c r="AA27" s="1"/>
  <c r="Z16"/>
  <c r="Z27" l="1"/>
  <c r="AB27"/>
</calcChain>
</file>

<file path=xl/sharedStrings.xml><?xml version="1.0" encoding="utf-8"?>
<sst xmlns="http://schemas.openxmlformats.org/spreadsheetml/2006/main" count="132" uniqueCount="109">
  <si>
    <t>BSEIDC, PATNA</t>
  </si>
  <si>
    <t>Progress Report for the Construction of Examination Hall Building at Commissionary Headquarter</t>
  </si>
  <si>
    <t>S.N.</t>
  </si>
  <si>
    <t>Group No.</t>
  </si>
  <si>
    <t xml:space="preserve">Name of District </t>
  </si>
  <si>
    <t>Name of Agency</t>
  </si>
  <si>
    <t>Agreement Amount (in Lakh)</t>
  </si>
  <si>
    <t>Fin. Exp. (in lac)</t>
  </si>
  <si>
    <t>Financial Achievement (%)</t>
  </si>
  <si>
    <t>Remarks</t>
  </si>
  <si>
    <t>A/A</t>
  </si>
  <si>
    <t>T/S</t>
  </si>
  <si>
    <t xml:space="preserve">BOQ Amount ( in lac)  </t>
  </si>
  <si>
    <t>Date of Tender</t>
  </si>
  <si>
    <t>Tech. Bid opening</t>
  </si>
  <si>
    <t>Fin. Bid opening</t>
  </si>
  <si>
    <t>Date of Tender Comitt. Meeting</t>
  </si>
  <si>
    <t>Date of Exec. Comitt. Meeting</t>
  </si>
  <si>
    <t>L.O.A &amp;Issued Date</t>
  </si>
  <si>
    <t>Contract price</t>
  </si>
  <si>
    <t>Performance Security</t>
  </si>
  <si>
    <t>Date of verification for Earnest Money Issue to</t>
  </si>
  <si>
    <t>Verification for Earnest Money Received Date</t>
  </si>
  <si>
    <t>Date of Verification for (P.S) issue to</t>
  </si>
  <si>
    <t>Verification of (P.S) Received Date</t>
  </si>
  <si>
    <t>Date of  Aggrement</t>
  </si>
  <si>
    <t>Time of Completion</t>
  </si>
  <si>
    <t>Inaugurtation</t>
  </si>
  <si>
    <t>Foundation</t>
  </si>
  <si>
    <t>PL</t>
  </si>
  <si>
    <t>Ground floor</t>
  </si>
  <si>
    <t>1st floor</t>
  </si>
  <si>
    <t>2nd floor</t>
  </si>
  <si>
    <t>3rd floor</t>
  </si>
  <si>
    <t>4th floor</t>
  </si>
  <si>
    <t>5th floor</t>
  </si>
  <si>
    <t>Finishing</t>
  </si>
  <si>
    <t>Complete</t>
  </si>
  <si>
    <t>LL</t>
  </si>
  <si>
    <t>RL</t>
  </si>
  <si>
    <t>Patna</t>
  </si>
  <si>
    <t>M/s. S.K Enterprises</t>
  </si>
  <si>
    <t>93 SBD of 2016-17 (10.11.16)</t>
  </si>
  <si>
    <t>18 Months</t>
  </si>
  <si>
    <t>Bhagalpur</t>
  </si>
  <si>
    <t>Budha Infrastructure Pvt Ltd</t>
  </si>
  <si>
    <t>41 SBD of 2017-18 (11.05.17)</t>
  </si>
  <si>
    <t>Darbhanga</t>
  </si>
  <si>
    <t>Exam.Hall  Darbhanga</t>
  </si>
  <si>
    <t>Bal Krishna Bhalotia</t>
  </si>
  <si>
    <t>29 SBD of 2017-18 (03.05.17)</t>
  </si>
  <si>
    <t>Gaya</t>
  </si>
  <si>
    <t>Satyendra Kumar Const. Pvt Ltd.</t>
  </si>
  <si>
    <t>223 SBD of 2016-17 (22.02.17)</t>
  </si>
  <si>
    <t>Muzaffarpur</t>
  </si>
  <si>
    <t>Man Mardan Sukla</t>
  </si>
  <si>
    <t>241 SBD of 2016-17 (10.03.17)</t>
  </si>
  <si>
    <t>Chhapra</t>
  </si>
  <si>
    <t>Mohan Prasad D.C Pvt Ltd.</t>
  </si>
  <si>
    <t>22 SBD of 2017-18 (26.04.17)</t>
  </si>
  <si>
    <t>Munger</t>
  </si>
  <si>
    <t>M/S Daya Ram Singh</t>
  </si>
  <si>
    <t>94 SBD of 2016-17 (11.11.16)</t>
  </si>
  <si>
    <t>Saharsa</t>
  </si>
  <si>
    <t>Sudesh Kumar S.C. Pvt. Ltd.</t>
  </si>
  <si>
    <t>168 SBD of 2016-17 (19.01.17.)</t>
  </si>
  <si>
    <t>LADIES , GENTS TOILET &amp; GENERATOR ROOM ROOF COMP. AND GROUND FLOOR ROOF LEVEL WORK IN PROGRESS</t>
  </si>
  <si>
    <t>PATNA EAST</t>
  </si>
  <si>
    <t>PATNAWEST</t>
  </si>
  <si>
    <t>MAGADH</t>
  </si>
  <si>
    <t>BHAGALPUR</t>
  </si>
  <si>
    <t>MUNGER</t>
  </si>
  <si>
    <t>KOSI</t>
  </si>
  <si>
    <t>PURNIA</t>
  </si>
  <si>
    <t>TIRHUT EAST</t>
  </si>
  <si>
    <t>TIRHUT WEST</t>
  </si>
  <si>
    <t>DARBHANGA</t>
  </si>
  <si>
    <t>SARAN</t>
  </si>
  <si>
    <t>TOTAL</t>
  </si>
  <si>
    <t>Division</t>
  </si>
  <si>
    <t>Patna East</t>
  </si>
  <si>
    <t>Magadh</t>
  </si>
  <si>
    <t>Tirhut East</t>
  </si>
  <si>
    <t>Saran</t>
  </si>
  <si>
    <t>Purnea</t>
  </si>
  <si>
    <t>Koshi</t>
  </si>
  <si>
    <t xml:space="preserve">Name of Schools </t>
  </si>
  <si>
    <t>Exam Hall Patna</t>
  </si>
  <si>
    <t>Exam Hall Bhagalpur</t>
  </si>
  <si>
    <t>Exam Hall, Magadh</t>
  </si>
  <si>
    <t>Exam Hall  Muzuffarpur</t>
  </si>
  <si>
    <t>Exam Hall  Saran</t>
  </si>
  <si>
    <t>Exam Hall  Munger</t>
  </si>
  <si>
    <t>Exam Hall  Purnia</t>
  </si>
  <si>
    <t>Exam Hall  Koshi</t>
  </si>
  <si>
    <t>Total No. of BSEB Examination Hall</t>
  </si>
  <si>
    <t>Not start</t>
  </si>
  <si>
    <t>Soil test</t>
  </si>
  <si>
    <t>Layout</t>
  </si>
  <si>
    <t>Physical Status</t>
  </si>
  <si>
    <t>BSEB - 1</t>
  </si>
  <si>
    <t>BSEB - 2</t>
  </si>
  <si>
    <t>BSEB - 3</t>
  </si>
  <si>
    <t>BSEB - 4</t>
  </si>
  <si>
    <t>BSEB - 5</t>
  </si>
  <si>
    <t>BSEB - 6</t>
  </si>
  <si>
    <t>BSEB - 7</t>
  </si>
  <si>
    <t>BSEB - 8</t>
  </si>
  <si>
    <t>BSEB - 9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</si>
</sst>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0.00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rgb="FF000000"/>
      <name val="Times New Roman"/>
      <family val="1"/>
    </font>
    <font>
      <b/>
      <sz val="10"/>
      <color theme="1"/>
      <name val="Arial"/>
      <family val="2"/>
    </font>
    <font>
      <sz val="11"/>
      <color theme="0"/>
      <name val="Arial"/>
      <family val="2"/>
    </font>
    <font>
      <b/>
      <sz val="14"/>
      <color theme="1"/>
      <name val="Times New Roman"/>
      <family val="1"/>
    </font>
    <font>
      <sz val="12"/>
      <color theme="1"/>
      <name val="Cambria"/>
      <family val="1"/>
      <scheme val="major"/>
    </font>
    <font>
      <sz val="12"/>
      <color rgb="FF000000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right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1" xfId="0" applyFont="1" applyBorder="1"/>
    <xf numFmtId="165" fontId="3" fillId="0" borderId="1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2" fillId="0" borderId="4" xfId="1" applyFont="1" applyBorder="1" applyAlignment="1">
      <alignment horizontal="center" vertical="center" wrapText="1"/>
    </xf>
    <xf numFmtId="164" fontId="2" fillId="0" borderId="7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164" fontId="2" fillId="0" borderId="1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27"/>
  <sheetViews>
    <sheetView tabSelected="1" view="pageBreakPreview" zoomScaleSheetLayoutView="100" workbookViewId="0">
      <pane xSplit="5" ySplit="5" topLeftCell="X6" activePane="bottomRight" state="frozen"/>
      <selection pane="topRight" activeCell="E1" sqref="E1"/>
      <selection pane="bottomLeft" activeCell="A8" sqref="A8"/>
      <selection pane="bottomRight" activeCell="Y15" sqref="Y15:AP15"/>
    </sheetView>
  </sheetViews>
  <sheetFormatPr defaultRowHeight="18.75"/>
  <cols>
    <col min="1" max="1" width="5.42578125" style="1" customWidth="1"/>
    <col min="2" max="2" width="11" style="1" bestFit="1" customWidth="1"/>
    <col min="3" max="3" width="12.42578125" style="1" bestFit="1" customWidth="1"/>
    <col min="4" max="4" width="18.28515625" style="1" bestFit="1" customWidth="1"/>
    <col min="5" max="5" width="30.28515625" style="1" customWidth="1"/>
    <col min="6" max="6" width="25.85546875" style="26" hidden="1" customWidth="1"/>
    <col min="7" max="7" width="12" style="1" hidden="1" customWidth="1"/>
    <col min="8" max="8" width="10.85546875" style="1" hidden="1" customWidth="1"/>
    <col min="9" max="9" width="18.5703125" style="1" hidden="1" customWidth="1"/>
    <col min="10" max="10" width="14.7109375" style="1" hidden="1" customWidth="1"/>
    <col min="11" max="12" width="13.42578125" style="1" hidden="1" customWidth="1"/>
    <col min="13" max="13" width="17" style="1" hidden="1" customWidth="1"/>
    <col min="14" max="14" width="16.5703125" style="1" hidden="1" customWidth="1"/>
    <col min="15" max="15" width="16.140625" style="1" hidden="1" customWidth="1"/>
    <col min="16" max="16" width="15.5703125" style="1" hidden="1" customWidth="1"/>
    <col min="17" max="17" width="15.7109375" style="1" hidden="1" customWidth="1"/>
    <col min="18" max="18" width="17.5703125" style="1" hidden="1" customWidth="1"/>
    <col min="19" max="19" width="14.5703125" style="1" hidden="1" customWidth="1"/>
    <col min="20" max="20" width="14.28515625" style="1" hidden="1" customWidth="1"/>
    <col min="21" max="21" width="18.42578125" style="1" hidden="1" customWidth="1"/>
    <col min="22" max="22" width="20.42578125" style="1" hidden="1" customWidth="1"/>
    <col min="23" max="23" width="14.5703125" style="1" hidden="1" customWidth="1"/>
    <col min="24" max="24" width="11.85546875" style="1" hidden="1" customWidth="1"/>
    <col min="25" max="42" width="4.7109375" style="1" customWidth="1"/>
    <col min="43" max="43" width="14.85546875" style="29" hidden="1" customWidth="1"/>
    <col min="44" max="44" width="10" style="30" hidden="1" customWidth="1"/>
    <col min="45" max="45" width="12.85546875" style="1" hidden="1" customWidth="1"/>
    <col min="46" max="46" width="19.28515625" style="1" customWidth="1"/>
    <col min="47" max="16384" width="9.140625" style="1"/>
  </cols>
  <sheetData>
    <row r="1" spans="1:46" ht="18" customHeight="1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</row>
    <row r="2" spans="1:46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</row>
    <row r="3" spans="1:46" ht="22.5" customHeight="1">
      <c r="A3" s="43" t="s">
        <v>2</v>
      </c>
      <c r="B3" s="43" t="s">
        <v>3</v>
      </c>
      <c r="C3" s="44" t="s">
        <v>79</v>
      </c>
      <c r="D3" s="43" t="s">
        <v>4</v>
      </c>
      <c r="E3" s="43" t="s">
        <v>86</v>
      </c>
      <c r="F3" s="44" t="s">
        <v>5</v>
      </c>
      <c r="G3" s="49" t="s">
        <v>99</v>
      </c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3" t="s">
        <v>6</v>
      </c>
      <c r="AR3" s="44" t="s">
        <v>7</v>
      </c>
      <c r="AS3" s="43" t="s">
        <v>8</v>
      </c>
      <c r="AT3" s="47" t="s">
        <v>9</v>
      </c>
    </row>
    <row r="4" spans="1:46" ht="48" customHeight="1">
      <c r="A4" s="43"/>
      <c r="B4" s="43"/>
      <c r="C4" s="45"/>
      <c r="D4" s="43"/>
      <c r="E4" s="43"/>
      <c r="F4" s="45"/>
      <c r="G4" s="44" t="s">
        <v>10</v>
      </c>
      <c r="H4" s="44" t="s">
        <v>11</v>
      </c>
      <c r="I4" s="44" t="s">
        <v>12</v>
      </c>
      <c r="J4" s="44" t="s">
        <v>13</v>
      </c>
      <c r="K4" s="44" t="s">
        <v>14</v>
      </c>
      <c r="L4" s="44" t="s">
        <v>15</v>
      </c>
      <c r="M4" s="44" t="s">
        <v>16</v>
      </c>
      <c r="N4" s="44" t="s">
        <v>17</v>
      </c>
      <c r="O4" s="44" t="s">
        <v>18</v>
      </c>
      <c r="P4" s="44" t="s">
        <v>19</v>
      </c>
      <c r="Q4" s="44" t="s">
        <v>20</v>
      </c>
      <c r="R4" s="44" t="s">
        <v>21</v>
      </c>
      <c r="S4" s="44" t="s">
        <v>22</v>
      </c>
      <c r="T4" s="44" t="s">
        <v>23</v>
      </c>
      <c r="U4" s="44" t="s">
        <v>24</v>
      </c>
      <c r="V4" s="43" t="s">
        <v>25</v>
      </c>
      <c r="W4" s="44" t="s">
        <v>26</v>
      </c>
      <c r="X4" s="49" t="s">
        <v>27</v>
      </c>
      <c r="Y4" s="41" t="s">
        <v>96</v>
      </c>
      <c r="Z4" s="49" t="s">
        <v>98</v>
      </c>
      <c r="AA4" s="43" t="s">
        <v>28</v>
      </c>
      <c r="AB4" s="43" t="s">
        <v>29</v>
      </c>
      <c r="AC4" s="43" t="s">
        <v>30</v>
      </c>
      <c r="AD4" s="43"/>
      <c r="AE4" s="50" t="s">
        <v>31</v>
      </c>
      <c r="AF4" s="51"/>
      <c r="AG4" s="50" t="s">
        <v>32</v>
      </c>
      <c r="AH4" s="51"/>
      <c r="AI4" s="50" t="s">
        <v>33</v>
      </c>
      <c r="AJ4" s="51"/>
      <c r="AK4" s="50" t="s">
        <v>34</v>
      </c>
      <c r="AL4" s="51"/>
      <c r="AM4" s="50" t="s">
        <v>35</v>
      </c>
      <c r="AN4" s="51"/>
      <c r="AO4" s="43" t="s">
        <v>36</v>
      </c>
      <c r="AP4" s="43" t="s">
        <v>37</v>
      </c>
      <c r="AQ4" s="43"/>
      <c r="AR4" s="45"/>
      <c r="AS4" s="43"/>
      <c r="AT4" s="47"/>
    </row>
    <row r="5" spans="1:46" ht="33" customHeight="1">
      <c r="A5" s="43"/>
      <c r="B5" s="43"/>
      <c r="C5" s="46"/>
      <c r="D5" s="43"/>
      <c r="E5" s="43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3"/>
      <c r="W5" s="46"/>
      <c r="X5" s="49"/>
      <c r="Y5" s="42"/>
      <c r="Z5" s="49"/>
      <c r="AA5" s="43"/>
      <c r="AB5" s="43"/>
      <c r="AC5" s="2" t="s">
        <v>38</v>
      </c>
      <c r="AD5" s="2" t="s">
        <v>39</v>
      </c>
      <c r="AE5" s="2" t="s">
        <v>38</v>
      </c>
      <c r="AF5" s="2" t="s">
        <v>39</v>
      </c>
      <c r="AG5" s="2" t="s">
        <v>38</v>
      </c>
      <c r="AH5" s="2" t="s">
        <v>39</v>
      </c>
      <c r="AI5" s="2" t="s">
        <v>38</v>
      </c>
      <c r="AJ5" s="2" t="s">
        <v>39</v>
      </c>
      <c r="AK5" s="2" t="s">
        <v>38</v>
      </c>
      <c r="AL5" s="2" t="s">
        <v>39</v>
      </c>
      <c r="AM5" s="2" t="s">
        <v>38</v>
      </c>
      <c r="AN5" s="2" t="s">
        <v>39</v>
      </c>
      <c r="AO5" s="43"/>
      <c r="AP5" s="43"/>
      <c r="AQ5" s="43"/>
      <c r="AR5" s="46"/>
      <c r="AS5" s="43"/>
      <c r="AT5" s="47"/>
    </row>
    <row r="6" spans="1:46" ht="33" customHeight="1">
      <c r="A6" s="3">
        <v>1</v>
      </c>
      <c r="B6" s="3" t="s">
        <v>100</v>
      </c>
      <c r="C6" s="31" t="s">
        <v>80</v>
      </c>
      <c r="D6" s="31" t="s">
        <v>40</v>
      </c>
      <c r="E6" s="31" t="s">
        <v>87</v>
      </c>
      <c r="F6" s="4" t="s">
        <v>41</v>
      </c>
      <c r="G6" s="5"/>
      <c r="H6" s="6"/>
      <c r="I6" s="7">
        <v>1536.58431</v>
      </c>
      <c r="M6" s="8"/>
      <c r="N6" s="9"/>
      <c r="O6" s="10"/>
      <c r="P6" s="10"/>
      <c r="Q6" s="9"/>
      <c r="R6" s="9"/>
      <c r="S6" s="9"/>
      <c r="T6" s="8"/>
      <c r="U6" s="8"/>
      <c r="V6" s="11" t="s">
        <v>42</v>
      </c>
      <c r="W6" s="12" t="s">
        <v>43</v>
      </c>
      <c r="X6" s="13"/>
      <c r="Y6" s="13"/>
      <c r="Z6" s="14"/>
      <c r="AA6" s="14">
        <v>1</v>
      </c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7">
        <v>1382.92588</v>
      </c>
      <c r="AR6" s="15"/>
      <c r="AS6" s="10"/>
      <c r="AT6" s="35"/>
    </row>
    <row r="7" spans="1:46" ht="33" customHeight="1">
      <c r="A7" s="3">
        <v>2</v>
      </c>
      <c r="B7" s="3" t="s">
        <v>101</v>
      </c>
      <c r="C7" s="32" t="s">
        <v>44</v>
      </c>
      <c r="D7" s="31" t="s">
        <v>44</v>
      </c>
      <c r="E7" s="31" t="s">
        <v>88</v>
      </c>
      <c r="F7" s="4" t="s">
        <v>45</v>
      </c>
      <c r="G7" s="5"/>
      <c r="H7" s="16"/>
      <c r="I7" s="7">
        <v>1544.3798999999999</v>
      </c>
      <c r="M7" s="17"/>
      <c r="N7" s="17"/>
      <c r="O7" s="10"/>
      <c r="P7" s="18"/>
      <c r="Q7" s="17"/>
      <c r="R7" s="17"/>
      <c r="S7" s="17"/>
      <c r="T7" s="19"/>
      <c r="U7" s="19"/>
      <c r="V7" s="11" t="s">
        <v>46</v>
      </c>
      <c r="W7" s="12" t="s">
        <v>43</v>
      </c>
      <c r="X7" s="13"/>
      <c r="Y7" s="13"/>
      <c r="Z7" s="14"/>
      <c r="AA7" s="14">
        <v>1</v>
      </c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7">
        <v>1389.94191</v>
      </c>
      <c r="AR7" s="20"/>
      <c r="AS7" s="10"/>
      <c r="AT7" s="36"/>
    </row>
    <row r="8" spans="1:46" ht="33" customHeight="1">
      <c r="A8" s="3">
        <v>3</v>
      </c>
      <c r="B8" s="3" t="s">
        <v>102</v>
      </c>
      <c r="C8" s="32" t="s">
        <v>47</v>
      </c>
      <c r="D8" s="31" t="s">
        <v>47</v>
      </c>
      <c r="E8" s="31" t="s">
        <v>48</v>
      </c>
      <c r="F8" s="4" t="s">
        <v>49</v>
      </c>
      <c r="G8" s="5"/>
      <c r="H8" s="16"/>
      <c r="I8" s="7">
        <v>1570.6035899999999</v>
      </c>
      <c r="M8" s="19"/>
      <c r="N8" s="17"/>
      <c r="O8" s="10"/>
      <c r="P8" s="18"/>
      <c r="Q8" s="17"/>
      <c r="R8" s="17"/>
      <c r="S8" s="17"/>
      <c r="T8" s="17"/>
      <c r="U8" s="17"/>
      <c r="V8" s="12" t="s">
        <v>50</v>
      </c>
      <c r="W8" s="12" t="s">
        <v>43</v>
      </c>
      <c r="X8" s="13"/>
      <c r="Y8" s="13"/>
      <c r="Z8" s="14"/>
      <c r="AA8" s="14"/>
      <c r="AB8" s="14"/>
      <c r="AC8" s="14"/>
      <c r="AD8" s="14"/>
      <c r="AE8" s="14">
        <v>1</v>
      </c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7">
        <v>1413.54323</v>
      </c>
      <c r="AR8" s="20"/>
      <c r="AS8" s="10"/>
      <c r="AT8" s="36"/>
    </row>
    <row r="9" spans="1:46" ht="33" customHeight="1">
      <c r="A9" s="3">
        <v>4</v>
      </c>
      <c r="B9" s="3" t="s">
        <v>103</v>
      </c>
      <c r="C9" s="32" t="s">
        <v>81</v>
      </c>
      <c r="D9" s="31" t="s">
        <v>51</v>
      </c>
      <c r="E9" s="31" t="s">
        <v>89</v>
      </c>
      <c r="F9" s="4" t="s">
        <v>52</v>
      </c>
      <c r="G9" s="5"/>
      <c r="H9" s="16"/>
      <c r="I9" s="7">
        <v>1445.8212799999999</v>
      </c>
      <c r="M9" s="19"/>
      <c r="N9" s="17"/>
      <c r="O9" s="10"/>
      <c r="P9" s="18"/>
      <c r="Q9" s="17"/>
      <c r="R9" s="17"/>
      <c r="S9" s="17"/>
      <c r="T9" s="17"/>
      <c r="U9" s="17"/>
      <c r="V9" s="11" t="s">
        <v>53</v>
      </c>
      <c r="W9" s="12" t="s">
        <v>43</v>
      </c>
      <c r="X9" s="13"/>
      <c r="Y9" s="13"/>
      <c r="Z9" s="14"/>
      <c r="AA9" s="14"/>
      <c r="AB9" s="14"/>
      <c r="AC9" s="14"/>
      <c r="AD9" s="14">
        <v>1</v>
      </c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7">
        <v>1301.2391500000001</v>
      </c>
      <c r="AR9" s="20"/>
      <c r="AS9" s="10"/>
      <c r="AT9" s="36"/>
    </row>
    <row r="10" spans="1:46" ht="33" customHeight="1">
      <c r="A10" s="3">
        <v>5</v>
      </c>
      <c r="B10" s="3" t="s">
        <v>104</v>
      </c>
      <c r="C10" s="32" t="s">
        <v>82</v>
      </c>
      <c r="D10" s="31" t="s">
        <v>54</v>
      </c>
      <c r="E10" s="31" t="s">
        <v>90</v>
      </c>
      <c r="F10" s="4" t="s">
        <v>55</v>
      </c>
      <c r="G10" s="5"/>
      <c r="H10" s="16"/>
      <c r="I10" s="7">
        <v>1547.588</v>
      </c>
      <c r="M10" s="19"/>
      <c r="N10" s="19"/>
      <c r="O10" s="10"/>
      <c r="P10" s="18"/>
      <c r="Q10" s="17"/>
      <c r="R10" s="17"/>
      <c r="S10" s="17"/>
      <c r="T10" s="17"/>
      <c r="U10" s="17"/>
      <c r="V10" s="11" t="s">
        <v>56</v>
      </c>
      <c r="W10" s="12" t="s">
        <v>43</v>
      </c>
      <c r="X10" s="13"/>
      <c r="Y10" s="13"/>
      <c r="Z10" s="14"/>
      <c r="AA10" s="14"/>
      <c r="AB10" s="14"/>
      <c r="AC10" s="14"/>
      <c r="AD10" s="14">
        <v>1</v>
      </c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7">
        <v>1392.8291999999999</v>
      </c>
      <c r="AR10" s="20"/>
      <c r="AS10" s="10"/>
      <c r="AT10" s="36"/>
    </row>
    <row r="11" spans="1:46" ht="33" customHeight="1">
      <c r="A11" s="3">
        <v>6</v>
      </c>
      <c r="B11" s="3" t="s">
        <v>105</v>
      </c>
      <c r="C11" s="32" t="s">
        <v>83</v>
      </c>
      <c r="D11" s="31" t="s">
        <v>57</v>
      </c>
      <c r="E11" s="31" t="s">
        <v>91</v>
      </c>
      <c r="F11" s="4" t="s">
        <v>58</v>
      </c>
      <c r="G11" s="5"/>
      <c r="H11" s="16"/>
      <c r="I11" s="7">
        <v>1219.68165</v>
      </c>
      <c r="M11" s="19"/>
      <c r="N11" s="19"/>
      <c r="O11" s="10"/>
      <c r="P11" s="18"/>
      <c r="Q11" s="17"/>
      <c r="R11" s="17"/>
      <c r="S11" s="17"/>
      <c r="T11" s="19"/>
      <c r="U11" s="19"/>
      <c r="V11" s="12" t="s">
        <v>59</v>
      </c>
      <c r="W11" s="12" t="s">
        <v>43</v>
      </c>
      <c r="X11" s="13"/>
      <c r="Y11" s="13"/>
      <c r="Z11" s="14"/>
      <c r="AA11" s="14">
        <v>1</v>
      </c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7">
        <v>1097.7134799999999</v>
      </c>
      <c r="AR11" s="20"/>
      <c r="AS11" s="10"/>
      <c r="AT11" s="36"/>
    </row>
    <row r="12" spans="1:46" ht="33" customHeight="1">
      <c r="A12" s="3">
        <v>7</v>
      </c>
      <c r="B12" s="3" t="s">
        <v>106</v>
      </c>
      <c r="C12" s="32" t="s">
        <v>60</v>
      </c>
      <c r="D12" s="31" t="s">
        <v>60</v>
      </c>
      <c r="E12" s="31" t="s">
        <v>92</v>
      </c>
      <c r="F12" s="4" t="s">
        <v>49</v>
      </c>
      <c r="G12" s="5"/>
      <c r="H12" s="16"/>
      <c r="I12" s="7">
        <v>1206.2513799999999</v>
      </c>
      <c r="M12" s="19"/>
      <c r="N12" s="19"/>
      <c r="O12" s="10"/>
      <c r="P12" s="18"/>
      <c r="Q12" s="17"/>
      <c r="R12" s="17"/>
      <c r="S12" s="17"/>
      <c r="T12" s="19"/>
      <c r="U12" s="19"/>
      <c r="V12" s="21"/>
      <c r="W12" s="12" t="s">
        <v>43</v>
      </c>
      <c r="X12" s="13"/>
      <c r="Y12" s="13">
        <v>1</v>
      </c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22">
        <v>1085.6262400000001</v>
      </c>
      <c r="AR12" s="20"/>
      <c r="AS12" s="10"/>
      <c r="AT12" s="36" t="s">
        <v>97</v>
      </c>
    </row>
    <row r="13" spans="1:46" ht="33" customHeight="1">
      <c r="A13" s="3">
        <v>8</v>
      </c>
      <c r="B13" s="3" t="s">
        <v>107</v>
      </c>
      <c r="C13" s="32" t="s">
        <v>84</v>
      </c>
      <c r="D13" s="31" t="s">
        <v>84</v>
      </c>
      <c r="E13" s="31" t="s">
        <v>93</v>
      </c>
      <c r="F13" s="4" t="s">
        <v>61</v>
      </c>
      <c r="G13" s="5"/>
      <c r="H13" s="16"/>
      <c r="I13" s="7">
        <v>1237.39159</v>
      </c>
      <c r="M13" s="19"/>
      <c r="N13" s="19"/>
      <c r="O13" s="10"/>
      <c r="P13" s="18"/>
      <c r="Q13" s="17"/>
      <c r="R13" s="17"/>
      <c r="S13" s="17"/>
      <c r="T13" s="19"/>
      <c r="U13" s="19"/>
      <c r="V13" s="11" t="s">
        <v>62</v>
      </c>
      <c r="W13" s="12" t="s">
        <v>43</v>
      </c>
      <c r="X13" s="13"/>
      <c r="Y13" s="13"/>
      <c r="Z13" s="14"/>
      <c r="AA13" s="14"/>
      <c r="AB13" s="14"/>
      <c r="AC13" s="14">
        <v>1</v>
      </c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7">
        <v>1113.6524300000001</v>
      </c>
      <c r="AR13" s="20"/>
      <c r="AS13" s="10"/>
      <c r="AT13" s="36"/>
    </row>
    <row r="14" spans="1:46" ht="41.25" customHeight="1">
      <c r="A14" s="3">
        <v>9</v>
      </c>
      <c r="B14" s="3" t="s">
        <v>108</v>
      </c>
      <c r="C14" s="32" t="s">
        <v>85</v>
      </c>
      <c r="D14" s="31" t="s">
        <v>63</v>
      </c>
      <c r="E14" s="31" t="s">
        <v>94</v>
      </c>
      <c r="F14" s="4" t="s">
        <v>64</v>
      </c>
      <c r="G14" s="5"/>
      <c r="H14" s="16"/>
      <c r="I14" s="7">
        <v>1246.1657499999999</v>
      </c>
      <c r="M14" s="19"/>
      <c r="N14" s="19"/>
      <c r="O14" s="10"/>
      <c r="P14" s="18"/>
      <c r="Q14" s="17"/>
      <c r="R14" s="17"/>
      <c r="S14" s="17"/>
      <c r="T14" s="19"/>
      <c r="U14" s="19"/>
      <c r="V14" s="11" t="s">
        <v>65</v>
      </c>
      <c r="W14" s="12" t="s">
        <v>43</v>
      </c>
      <c r="X14" s="13"/>
      <c r="Y14" s="13"/>
      <c r="Z14" s="14"/>
      <c r="AA14" s="14"/>
      <c r="AB14" s="14"/>
      <c r="AC14" s="14"/>
      <c r="AD14" s="14">
        <v>1</v>
      </c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7">
        <v>1121.54918</v>
      </c>
      <c r="AR14" s="20"/>
      <c r="AS14" s="10"/>
      <c r="AT14" s="34" t="s">
        <v>66</v>
      </c>
    </row>
    <row r="15" spans="1:46" ht="31.5" customHeight="1">
      <c r="A15" s="38" t="s">
        <v>95</v>
      </c>
      <c r="B15" s="39"/>
      <c r="C15" s="39"/>
      <c r="D15" s="40"/>
      <c r="E15" s="24">
        <f>A14</f>
        <v>9</v>
      </c>
      <c r="F15" s="24"/>
      <c r="G15" s="23"/>
      <c r="H15" s="23"/>
      <c r="I15" s="7"/>
      <c r="M15" s="23"/>
      <c r="N15" s="23"/>
      <c r="O15" s="23"/>
      <c r="P15" s="23"/>
      <c r="Q15" s="23"/>
      <c r="R15" s="23"/>
      <c r="S15" s="23"/>
      <c r="T15" s="23"/>
      <c r="U15" s="23"/>
      <c r="V15" s="11"/>
      <c r="W15" s="12"/>
      <c r="X15" s="25"/>
      <c r="Y15" s="33">
        <f>SUM(Y6:Y14)</f>
        <v>1</v>
      </c>
      <c r="Z15" s="33">
        <f t="shared" ref="Z15:AS15" si="0">SUM(Z6:Z14)</f>
        <v>0</v>
      </c>
      <c r="AA15" s="33">
        <f t="shared" si="0"/>
        <v>3</v>
      </c>
      <c r="AB15" s="33">
        <f t="shared" si="0"/>
        <v>0</v>
      </c>
      <c r="AC15" s="33">
        <f t="shared" si="0"/>
        <v>1</v>
      </c>
      <c r="AD15" s="33">
        <f t="shared" si="0"/>
        <v>3</v>
      </c>
      <c r="AE15" s="33">
        <f t="shared" si="0"/>
        <v>1</v>
      </c>
      <c r="AF15" s="33">
        <f t="shared" si="0"/>
        <v>0</v>
      </c>
      <c r="AG15" s="33">
        <f t="shared" si="0"/>
        <v>0</v>
      </c>
      <c r="AH15" s="33">
        <f t="shared" si="0"/>
        <v>0</v>
      </c>
      <c r="AI15" s="33">
        <f t="shared" si="0"/>
        <v>0</v>
      </c>
      <c r="AJ15" s="33">
        <f t="shared" si="0"/>
        <v>0</v>
      </c>
      <c r="AK15" s="33">
        <f t="shared" si="0"/>
        <v>0</v>
      </c>
      <c r="AL15" s="33">
        <f t="shared" si="0"/>
        <v>0</v>
      </c>
      <c r="AM15" s="33">
        <f t="shared" si="0"/>
        <v>0</v>
      </c>
      <c r="AN15" s="33">
        <f t="shared" si="0"/>
        <v>0</v>
      </c>
      <c r="AO15" s="33">
        <f t="shared" si="0"/>
        <v>0</v>
      </c>
      <c r="AP15" s="33">
        <f t="shared" si="0"/>
        <v>0</v>
      </c>
      <c r="AQ15" s="25">
        <f t="shared" si="0"/>
        <v>11299.020700000001</v>
      </c>
      <c r="AR15" s="25">
        <f t="shared" si="0"/>
        <v>0</v>
      </c>
      <c r="AS15" s="25">
        <f t="shared" si="0"/>
        <v>0</v>
      </c>
      <c r="AT15" s="37"/>
    </row>
    <row r="16" spans="1:46" hidden="1">
      <c r="W16" s="27" t="s">
        <v>67</v>
      </c>
      <c r="X16" s="27"/>
      <c r="Y16" s="27"/>
      <c r="Z16" s="27">
        <f>Z6</f>
        <v>0</v>
      </c>
      <c r="AA16" s="27">
        <f t="shared" ref="AA16:AS16" si="1">AA6</f>
        <v>1</v>
      </c>
      <c r="AB16" s="27">
        <f t="shared" si="1"/>
        <v>0</v>
      </c>
      <c r="AC16" s="27">
        <f t="shared" si="1"/>
        <v>0</v>
      </c>
      <c r="AD16" s="27">
        <f t="shared" si="1"/>
        <v>0</v>
      </c>
      <c r="AE16" s="27">
        <f t="shared" si="1"/>
        <v>0</v>
      </c>
      <c r="AF16" s="27">
        <f t="shared" si="1"/>
        <v>0</v>
      </c>
      <c r="AG16" s="27">
        <f t="shared" si="1"/>
        <v>0</v>
      </c>
      <c r="AH16" s="27">
        <f t="shared" si="1"/>
        <v>0</v>
      </c>
      <c r="AI16" s="27">
        <f t="shared" si="1"/>
        <v>0</v>
      </c>
      <c r="AJ16" s="27">
        <f t="shared" si="1"/>
        <v>0</v>
      </c>
      <c r="AK16" s="27">
        <f t="shared" si="1"/>
        <v>0</v>
      </c>
      <c r="AL16" s="27">
        <f t="shared" si="1"/>
        <v>0</v>
      </c>
      <c r="AM16" s="27">
        <f t="shared" si="1"/>
        <v>0</v>
      </c>
      <c r="AN16" s="27">
        <f t="shared" si="1"/>
        <v>0</v>
      </c>
      <c r="AO16" s="27">
        <f t="shared" si="1"/>
        <v>0</v>
      </c>
      <c r="AP16" s="27">
        <f t="shared" si="1"/>
        <v>0</v>
      </c>
      <c r="AQ16" s="27">
        <f t="shared" si="1"/>
        <v>1382.92588</v>
      </c>
      <c r="AR16" s="27">
        <f t="shared" si="1"/>
        <v>0</v>
      </c>
      <c r="AS16" s="27">
        <f t="shared" si="1"/>
        <v>0</v>
      </c>
    </row>
    <row r="17" spans="23:45" hidden="1">
      <c r="W17" s="27" t="s">
        <v>68</v>
      </c>
      <c r="X17" s="27"/>
      <c r="Y17" s="27"/>
      <c r="Z17" s="27">
        <v>0</v>
      </c>
      <c r="AA17" s="27">
        <v>0</v>
      </c>
      <c r="AB17" s="27">
        <v>0</v>
      </c>
      <c r="AC17" s="27">
        <v>0</v>
      </c>
      <c r="AD17" s="27">
        <v>0</v>
      </c>
      <c r="AE17" s="27">
        <v>0</v>
      </c>
      <c r="AF17" s="27">
        <v>0</v>
      </c>
      <c r="AG17" s="27">
        <v>0</v>
      </c>
      <c r="AH17" s="27">
        <v>0</v>
      </c>
      <c r="AI17" s="27">
        <v>0</v>
      </c>
      <c r="AJ17" s="27">
        <v>0</v>
      </c>
      <c r="AK17" s="27">
        <v>0</v>
      </c>
      <c r="AL17" s="27">
        <v>0</v>
      </c>
      <c r="AM17" s="27">
        <v>0</v>
      </c>
      <c r="AN17" s="27">
        <v>0</v>
      </c>
      <c r="AO17" s="27">
        <v>0</v>
      </c>
      <c r="AP17" s="27">
        <v>0</v>
      </c>
      <c r="AQ17" s="27">
        <v>0</v>
      </c>
      <c r="AR17" s="27">
        <v>0</v>
      </c>
      <c r="AS17" s="27">
        <v>0</v>
      </c>
    </row>
    <row r="18" spans="23:45" hidden="1">
      <c r="W18" s="27" t="s">
        <v>69</v>
      </c>
      <c r="X18" s="27"/>
      <c r="Y18" s="27"/>
      <c r="Z18" s="27">
        <f>Z9</f>
        <v>0</v>
      </c>
      <c r="AA18" s="27">
        <f t="shared" ref="AA18:AS18" si="2">AA9</f>
        <v>0</v>
      </c>
      <c r="AB18" s="27">
        <f t="shared" si="2"/>
        <v>0</v>
      </c>
      <c r="AC18" s="27">
        <f t="shared" si="2"/>
        <v>0</v>
      </c>
      <c r="AD18" s="27">
        <f t="shared" si="2"/>
        <v>1</v>
      </c>
      <c r="AE18" s="27">
        <f t="shared" si="2"/>
        <v>0</v>
      </c>
      <c r="AF18" s="27">
        <f t="shared" si="2"/>
        <v>0</v>
      </c>
      <c r="AG18" s="27">
        <f t="shared" si="2"/>
        <v>0</v>
      </c>
      <c r="AH18" s="27">
        <f t="shared" si="2"/>
        <v>0</v>
      </c>
      <c r="AI18" s="27">
        <f t="shared" si="2"/>
        <v>0</v>
      </c>
      <c r="AJ18" s="27">
        <f t="shared" si="2"/>
        <v>0</v>
      </c>
      <c r="AK18" s="27">
        <f t="shared" si="2"/>
        <v>0</v>
      </c>
      <c r="AL18" s="27">
        <f t="shared" si="2"/>
        <v>0</v>
      </c>
      <c r="AM18" s="27">
        <f t="shared" si="2"/>
        <v>0</v>
      </c>
      <c r="AN18" s="27">
        <f t="shared" si="2"/>
        <v>0</v>
      </c>
      <c r="AO18" s="27">
        <f t="shared" si="2"/>
        <v>0</v>
      </c>
      <c r="AP18" s="27">
        <f t="shared" si="2"/>
        <v>0</v>
      </c>
      <c r="AQ18" s="27">
        <f t="shared" si="2"/>
        <v>1301.2391500000001</v>
      </c>
      <c r="AR18" s="27">
        <f t="shared" si="2"/>
        <v>0</v>
      </c>
      <c r="AS18" s="27">
        <f t="shared" si="2"/>
        <v>0</v>
      </c>
    </row>
    <row r="19" spans="23:45" hidden="1">
      <c r="W19" s="27" t="s">
        <v>70</v>
      </c>
      <c r="X19" s="27"/>
      <c r="Y19" s="27"/>
      <c r="Z19" s="27">
        <f>Z7</f>
        <v>0</v>
      </c>
      <c r="AA19" s="27">
        <f t="shared" ref="AA19:AS19" si="3">AA7</f>
        <v>1</v>
      </c>
      <c r="AB19" s="27">
        <f t="shared" si="3"/>
        <v>0</v>
      </c>
      <c r="AC19" s="27">
        <f t="shared" si="3"/>
        <v>0</v>
      </c>
      <c r="AD19" s="27">
        <f t="shared" si="3"/>
        <v>0</v>
      </c>
      <c r="AE19" s="27">
        <f t="shared" si="3"/>
        <v>0</v>
      </c>
      <c r="AF19" s="27">
        <f t="shared" si="3"/>
        <v>0</v>
      </c>
      <c r="AG19" s="27">
        <f t="shared" si="3"/>
        <v>0</v>
      </c>
      <c r="AH19" s="27">
        <f t="shared" si="3"/>
        <v>0</v>
      </c>
      <c r="AI19" s="27">
        <f t="shared" si="3"/>
        <v>0</v>
      </c>
      <c r="AJ19" s="27">
        <f t="shared" si="3"/>
        <v>0</v>
      </c>
      <c r="AK19" s="27">
        <f t="shared" si="3"/>
        <v>0</v>
      </c>
      <c r="AL19" s="27">
        <f t="shared" si="3"/>
        <v>0</v>
      </c>
      <c r="AM19" s="27">
        <f t="shared" si="3"/>
        <v>0</v>
      </c>
      <c r="AN19" s="27">
        <f t="shared" si="3"/>
        <v>0</v>
      </c>
      <c r="AO19" s="27">
        <f t="shared" si="3"/>
        <v>0</v>
      </c>
      <c r="AP19" s="27">
        <f t="shared" si="3"/>
        <v>0</v>
      </c>
      <c r="AQ19" s="27">
        <f t="shared" si="3"/>
        <v>1389.94191</v>
      </c>
      <c r="AR19" s="27">
        <f t="shared" si="3"/>
        <v>0</v>
      </c>
      <c r="AS19" s="27">
        <f t="shared" si="3"/>
        <v>0</v>
      </c>
    </row>
    <row r="20" spans="23:45" hidden="1">
      <c r="W20" s="27" t="s">
        <v>71</v>
      </c>
      <c r="X20" s="27"/>
      <c r="Y20" s="27"/>
      <c r="Z20" s="27">
        <f>Z12</f>
        <v>0</v>
      </c>
      <c r="AA20" s="27">
        <f t="shared" ref="AA20:AS20" si="4">AA12</f>
        <v>0</v>
      </c>
      <c r="AB20" s="27">
        <f t="shared" si="4"/>
        <v>0</v>
      </c>
      <c r="AC20" s="27">
        <f t="shared" si="4"/>
        <v>0</v>
      </c>
      <c r="AD20" s="27">
        <f t="shared" si="4"/>
        <v>0</v>
      </c>
      <c r="AE20" s="27">
        <f t="shared" si="4"/>
        <v>0</v>
      </c>
      <c r="AF20" s="27">
        <f t="shared" si="4"/>
        <v>0</v>
      </c>
      <c r="AG20" s="27">
        <f t="shared" si="4"/>
        <v>0</v>
      </c>
      <c r="AH20" s="27">
        <f t="shared" si="4"/>
        <v>0</v>
      </c>
      <c r="AI20" s="27">
        <f t="shared" si="4"/>
        <v>0</v>
      </c>
      <c r="AJ20" s="27">
        <f t="shared" si="4"/>
        <v>0</v>
      </c>
      <c r="AK20" s="27">
        <f t="shared" si="4"/>
        <v>0</v>
      </c>
      <c r="AL20" s="27">
        <f t="shared" si="4"/>
        <v>0</v>
      </c>
      <c r="AM20" s="27">
        <f t="shared" si="4"/>
        <v>0</v>
      </c>
      <c r="AN20" s="27">
        <f t="shared" si="4"/>
        <v>0</v>
      </c>
      <c r="AO20" s="27">
        <f t="shared" si="4"/>
        <v>0</v>
      </c>
      <c r="AP20" s="27">
        <f t="shared" si="4"/>
        <v>0</v>
      </c>
      <c r="AQ20" s="27">
        <f t="shared" si="4"/>
        <v>1085.6262400000001</v>
      </c>
      <c r="AR20" s="27">
        <f t="shared" si="4"/>
        <v>0</v>
      </c>
      <c r="AS20" s="27">
        <f t="shared" si="4"/>
        <v>0</v>
      </c>
    </row>
    <row r="21" spans="23:45" hidden="1">
      <c r="W21" s="27" t="s">
        <v>72</v>
      </c>
      <c r="X21" s="27"/>
      <c r="Y21" s="27"/>
      <c r="Z21" s="27">
        <f>Z14</f>
        <v>0</v>
      </c>
      <c r="AA21" s="27">
        <f t="shared" ref="AA21:AS21" si="5">AA14</f>
        <v>0</v>
      </c>
      <c r="AB21" s="27">
        <f t="shared" si="5"/>
        <v>0</v>
      </c>
      <c r="AC21" s="27">
        <f t="shared" si="5"/>
        <v>0</v>
      </c>
      <c r="AD21" s="27">
        <f t="shared" si="5"/>
        <v>1</v>
      </c>
      <c r="AE21" s="27">
        <f t="shared" si="5"/>
        <v>0</v>
      </c>
      <c r="AF21" s="27">
        <f t="shared" si="5"/>
        <v>0</v>
      </c>
      <c r="AG21" s="27">
        <f t="shared" si="5"/>
        <v>0</v>
      </c>
      <c r="AH21" s="27">
        <f t="shared" si="5"/>
        <v>0</v>
      </c>
      <c r="AI21" s="27">
        <f t="shared" si="5"/>
        <v>0</v>
      </c>
      <c r="AJ21" s="27">
        <f t="shared" si="5"/>
        <v>0</v>
      </c>
      <c r="AK21" s="27">
        <f t="shared" si="5"/>
        <v>0</v>
      </c>
      <c r="AL21" s="27">
        <f t="shared" si="5"/>
        <v>0</v>
      </c>
      <c r="AM21" s="27">
        <f t="shared" si="5"/>
        <v>0</v>
      </c>
      <c r="AN21" s="27">
        <f t="shared" si="5"/>
        <v>0</v>
      </c>
      <c r="AO21" s="27">
        <f t="shared" si="5"/>
        <v>0</v>
      </c>
      <c r="AP21" s="27">
        <f t="shared" si="5"/>
        <v>0</v>
      </c>
      <c r="AQ21" s="27">
        <f t="shared" si="5"/>
        <v>1121.54918</v>
      </c>
      <c r="AR21" s="27">
        <f t="shared" si="5"/>
        <v>0</v>
      </c>
      <c r="AS21" s="27">
        <f t="shared" si="5"/>
        <v>0</v>
      </c>
    </row>
    <row r="22" spans="23:45" hidden="1">
      <c r="W22" s="27" t="s">
        <v>73</v>
      </c>
      <c r="X22" s="27"/>
      <c r="Y22" s="27"/>
      <c r="Z22" s="27">
        <f>Z13</f>
        <v>0</v>
      </c>
      <c r="AA22" s="27">
        <f t="shared" ref="AA22:AS22" si="6">AA13</f>
        <v>0</v>
      </c>
      <c r="AB22" s="27">
        <f t="shared" si="6"/>
        <v>0</v>
      </c>
      <c r="AC22" s="27">
        <f t="shared" si="6"/>
        <v>1</v>
      </c>
      <c r="AD22" s="27">
        <f t="shared" si="6"/>
        <v>0</v>
      </c>
      <c r="AE22" s="27">
        <f t="shared" si="6"/>
        <v>0</v>
      </c>
      <c r="AF22" s="27">
        <f t="shared" si="6"/>
        <v>0</v>
      </c>
      <c r="AG22" s="27">
        <f t="shared" si="6"/>
        <v>0</v>
      </c>
      <c r="AH22" s="27">
        <f t="shared" si="6"/>
        <v>0</v>
      </c>
      <c r="AI22" s="27">
        <f t="shared" si="6"/>
        <v>0</v>
      </c>
      <c r="AJ22" s="27">
        <f t="shared" si="6"/>
        <v>0</v>
      </c>
      <c r="AK22" s="27">
        <f t="shared" si="6"/>
        <v>0</v>
      </c>
      <c r="AL22" s="27">
        <f t="shared" si="6"/>
        <v>0</v>
      </c>
      <c r="AM22" s="27">
        <f t="shared" si="6"/>
        <v>0</v>
      </c>
      <c r="AN22" s="27">
        <f t="shared" si="6"/>
        <v>0</v>
      </c>
      <c r="AO22" s="27">
        <f t="shared" si="6"/>
        <v>0</v>
      </c>
      <c r="AP22" s="27">
        <f t="shared" si="6"/>
        <v>0</v>
      </c>
      <c r="AQ22" s="27">
        <f t="shared" si="6"/>
        <v>1113.6524300000001</v>
      </c>
      <c r="AR22" s="27">
        <f t="shared" si="6"/>
        <v>0</v>
      </c>
      <c r="AS22" s="27">
        <f t="shared" si="6"/>
        <v>0</v>
      </c>
    </row>
    <row r="23" spans="23:45" hidden="1">
      <c r="W23" s="27" t="s">
        <v>74</v>
      </c>
      <c r="X23" s="27"/>
      <c r="Y23" s="27"/>
      <c r="Z23" s="27">
        <f>Z10</f>
        <v>0</v>
      </c>
      <c r="AA23" s="27">
        <f>AD10</f>
        <v>1</v>
      </c>
      <c r="AB23" s="27">
        <f t="shared" ref="AB23:AS23" si="7">AB10</f>
        <v>0</v>
      </c>
      <c r="AC23" s="27">
        <f t="shared" si="7"/>
        <v>0</v>
      </c>
      <c r="AD23" s="27" t="e">
        <f>#REF!</f>
        <v>#REF!</v>
      </c>
      <c r="AE23" s="27">
        <f t="shared" si="7"/>
        <v>0</v>
      </c>
      <c r="AF23" s="27">
        <f t="shared" si="7"/>
        <v>0</v>
      </c>
      <c r="AG23" s="27">
        <f t="shared" si="7"/>
        <v>0</v>
      </c>
      <c r="AH23" s="27">
        <f t="shared" si="7"/>
        <v>0</v>
      </c>
      <c r="AI23" s="27">
        <f t="shared" si="7"/>
        <v>0</v>
      </c>
      <c r="AJ23" s="27">
        <f t="shared" si="7"/>
        <v>0</v>
      </c>
      <c r="AK23" s="27">
        <f t="shared" si="7"/>
        <v>0</v>
      </c>
      <c r="AL23" s="27">
        <f t="shared" si="7"/>
        <v>0</v>
      </c>
      <c r="AM23" s="27">
        <f t="shared" si="7"/>
        <v>0</v>
      </c>
      <c r="AN23" s="27">
        <f t="shared" si="7"/>
        <v>0</v>
      </c>
      <c r="AO23" s="27">
        <f t="shared" si="7"/>
        <v>0</v>
      </c>
      <c r="AP23" s="27">
        <f t="shared" si="7"/>
        <v>0</v>
      </c>
      <c r="AQ23" s="27">
        <f t="shared" si="7"/>
        <v>1392.8291999999999</v>
      </c>
      <c r="AR23" s="27">
        <f t="shared" si="7"/>
        <v>0</v>
      </c>
      <c r="AS23" s="27">
        <f t="shared" si="7"/>
        <v>0</v>
      </c>
    </row>
    <row r="24" spans="23:45" hidden="1">
      <c r="W24" s="27" t="s">
        <v>75</v>
      </c>
      <c r="X24" s="27"/>
      <c r="Y24" s="27"/>
      <c r="Z24" s="27">
        <v>0</v>
      </c>
      <c r="AA24" s="27">
        <v>0</v>
      </c>
      <c r="AB24" s="27">
        <v>0</v>
      </c>
      <c r="AC24" s="27">
        <v>0</v>
      </c>
      <c r="AD24" s="27">
        <v>0</v>
      </c>
      <c r="AE24" s="27">
        <v>0</v>
      </c>
      <c r="AF24" s="27">
        <v>0</v>
      </c>
      <c r="AG24" s="27">
        <v>0</v>
      </c>
      <c r="AH24" s="27">
        <v>0</v>
      </c>
      <c r="AI24" s="27">
        <v>0</v>
      </c>
      <c r="AJ24" s="27">
        <v>0</v>
      </c>
      <c r="AK24" s="27">
        <v>0</v>
      </c>
      <c r="AL24" s="27">
        <v>0</v>
      </c>
      <c r="AM24" s="27">
        <v>0</v>
      </c>
      <c r="AN24" s="27">
        <v>0</v>
      </c>
      <c r="AO24" s="27">
        <v>0</v>
      </c>
      <c r="AP24" s="27">
        <v>0</v>
      </c>
      <c r="AQ24" s="27">
        <v>0</v>
      </c>
      <c r="AR24" s="27">
        <v>0</v>
      </c>
      <c r="AS24" s="27">
        <v>0</v>
      </c>
    </row>
    <row r="25" spans="23:45" hidden="1">
      <c r="W25" s="27" t="s">
        <v>76</v>
      </c>
      <c r="X25" s="27"/>
      <c r="Y25" s="27"/>
      <c r="Z25" s="27">
        <f>Z8</f>
        <v>0</v>
      </c>
      <c r="AA25" s="27">
        <f t="shared" ref="AA25:AS25" si="8">AA8</f>
        <v>0</v>
      </c>
      <c r="AB25" s="27">
        <f t="shared" si="8"/>
        <v>0</v>
      </c>
      <c r="AC25" s="27">
        <f t="shared" si="8"/>
        <v>0</v>
      </c>
      <c r="AD25" s="27">
        <f t="shared" si="8"/>
        <v>0</v>
      </c>
      <c r="AE25" s="27">
        <f t="shared" si="8"/>
        <v>1</v>
      </c>
      <c r="AF25" s="27">
        <f t="shared" si="8"/>
        <v>0</v>
      </c>
      <c r="AG25" s="27">
        <f t="shared" si="8"/>
        <v>0</v>
      </c>
      <c r="AH25" s="27">
        <f t="shared" si="8"/>
        <v>0</v>
      </c>
      <c r="AI25" s="27">
        <f t="shared" si="8"/>
        <v>0</v>
      </c>
      <c r="AJ25" s="27">
        <f t="shared" si="8"/>
        <v>0</v>
      </c>
      <c r="AK25" s="27">
        <f t="shared" si="8"/>
        <v>0</v>
      </c>
      <c r="AL25" s="27">
        <f t="shared" si="8"/>
        <v>0</v>
      </c>
      <c r="AM25" s="27">
        <f t="shared" si="8"/>
        <v>0</v>
      </c>
      <c r="AN25" s="27">
        <f t="shared" si="8"/>
        <v>0</v>
      </c>
      <c r="AO25" s="27">
        <f t="shared" si="8"/>
        <v>0</v>
      </c>
      <c r="AP25" s="27">
        <f t="shared" si="8"/>
        <v>0</v>
      </c>
      <c r="AQ25" s="27">
        <f t="shared" si="8"/>
        <v>1413.54323</v>
      </c>
      <c r="AR25" s="27">
        <f t="shared" si="8"/>
        <v>0</v>
      </c>
      <c r="AS25" s="27">
        <f t="shared" si="8"/>
        <v>0</v>
      </c>
    </row>
    <row r="26" spans="23:45" hidden="1">
      <c r="W26" s="27" t="s">
        <v>77</v>
      </c>
      <c r="X26" s="27"/>
      <c r="Y26" s="27"/>
      <c r="Z26" s="27">
        <f>AA11</f>
        <v>1</v>
      </c>
      <c r="AA26" s="27" t="e">
        <f>#REF!</f>
        <v>#REF!</v>
      </c>
      <c r="AB26" s="27">
        <f t="shared" ref="AB26:AS26" si="9">AB11</f>
        <v>0</v>
      </c>
      <c r="AC26" s="27">
        <f t="shared" si="9"/>
        <v>0</v>
      </c>
      <c r="AD26" s="27">
        <f t="shared" si="9"/>
        <v>0</v>
      </c>
      <c r="AE26" s="27">
        <f t="shared" si="9"/>
        <v>0</v>
      </c>
      <c r="AF26" s="27">
        <f t="shared" si="9"/>
        <v>0</v>
      </c>
      <c r="AG26" s="27">
        <f t="shared" si="9"/>
        <v>0</v>
      </c>
      <c r="AH26" s="27">
        <f t="shared" si="9"/>
        <v>0</v>
      </c>
      <c r="AI26" s="27">
        <f t="shared" si="9"/>
        <v>0</v>
      </c>
      <c r="AJ26" s="27">
        <f t="shared" si="9"/>
        <v>0</v>
      </c>
      <c r="AK26" s="27">
        <f t="shared" si="9"/>
        <v>0</v>
      </c>
      <c r="AL26" s="27">
        <f t="shared" si="9"/>
        <v>0</v>
      </c>
      <c r="AM26" s="27">
        <f t="shared" si="9"/>
        <v>0</v>
      </c>
      <c r="AN26" s="27">
        <f t="shared" si="9"/>
        <v>0</v>
      </c>
      <c r="AO26" s="27">
        <f t="shared" si="9"/>
        <v>0</v>
      </c>
      <c r="AP26" s="27">
        <f t="shared" si="9"/>
        <v>0</v>
      </c>
      <c r="AQ26" s="27">
        <f t="shared" si="9"/>
        <v>1097.7134799999999</v>
      </c>
      <c r="AR26" s="27">
        <f t="shared" si="9"/>
        <v>0</v>
      </c>
      <c r="AS26" s="27">
        <f t="shared" si="9"/>
        <v>0</v>
      </c>
    </row>
    <row r="27" spans="23:45" hidden="1">
      <c r="W27" s="27" t="s">
        <v>78</v>
      </c>
      <c r="X27" s="27"/>
      <c r="Y27" s="27"/>
      <c r="Z27" s="27">
        <f>SUM(Z16:Z26)</f>
        <v>1</v>
      </c>
      <c r="AA27" s="27" t="e">
        <f t="shared" ref="AA27:AS27" si="10">SUM(AA16:AA26)</f>
        <v>#REF!</v>
      </c>
      <c r="AB27" s="27">
        <f t="shared" si="10"/>
        <v>0</v>
      </c>
      <c r="AC27" s="27">
        <f t="shared" si="10"/>
        <v>1</v>
      </c>
      <c r="AD27" s="27" t="e">
        <f t="shared" si="10"/>
        <v>#REF!</v>
      </c>
      <c r="AE27" s="27">
        <f t="shared" si="10"/>
        <v>1</v>
      </c>
      <c r="AF27" s="27">
        <f t="shared" si="10"/>
        <v>0</v>
      </c>
      <c r="AG27" s="27">
        <f t="shared" si="10"/>
        <v>0</v>
      </c>
      <c r="AH27" s="27">
        <f t="shared" si="10"/>
        <v>0</v>
      </c>
      <c r="AI27" s="27">
        <f t="shared" si="10"/>
        <v>0</v>
      </c>
      <c r="AJ27" s="27">
        <f t="shared" si="10"/>
        <v>0</v>
      </c>
      <c r="AK27" s="27">
        <f t="shared" si="10"/>
        <v>0</v>
      </c>
      <c r="AL27" s="27">
        <f t="shared" si="10"/>
        <v>0</v>
      </c>
      <c r="AM27" s="27">
        <f t="shared" si="10"/>
        <v>0</v>
      </c>
      <c r="AN27" s="27">
        <f t="shared" si="10"/>
        <v>0</v>
      </c>
      <c r="AO27" s="27">
        <f t="shared" si="10"/>
        <v>0</v>
      </c>
      <c r="AP27" s="27">
        <f t="shared" si="10"/>
        <v>0</v>
      </c>
      <c r="AQ27" s="28">
        <f t="shared" si="10"/>
        <v>11299.020699999999</v>
      </c>
      <c r="AR27" s="27">
        <f t="shared" si="10"/>
        <v>0</v>
      </c>
      <c r="AS27" s="27">
        <f t="shared" si="10"/>
        <v>0</v>
      </c>
    </row>
  </sheetData>
  <sheetProtection password="9D7C" sheet="1" objects="1" scenarios="1"/>
  <mergeCells count="44">
    <mergeCell ref="AP4:AP5"/>
    <mergeCell ref="X4:X5"/>
    <mergeCell ref="Z4:Z5"/>
    <mergeCell ref="AA4:AA5"/>
    <mergeCell ref="AB4:AB5"/>
    <mergeCell ref="AC4:AD4"/>
    <mergeCell ref="AE4:AF4"/>
    <mergeCell ref="AG4:AH4"/>
    <mergeCell ref="AI4:AJ4"/>
    <mergeCell ref="AK4:AL4"/>
    <mergeCell ref="AM4:AN4"/>
    <mergeCell ref="AO4:AO5"/>
    <mergeCell ref="A1:AT1"/>
    <mergeCell ref="A2:AT2"/>
    <mergeCell ref="G3:AP3"/>
    <mergeCell ref="AQ3:AQ5"/>
    <mergeCell ref="AR3:AR5"/>
    <mergeCell ref="AS3:AS5"/>
    <mergeCell ref="AT3:AT5"/>
    <mergeCell ref="G4:G5"/>
    <mergeCell ref="H4:H5"/>
    <mergeCell ref="I4:I5"/>
    <mergeCell ref="J4:J5"/>
    <mergeCell ref="K4:K5"/>
    <mergeCell ref="W4:W5"/>
    <mergeCell ref="L4:L5"/>
    <mergeCell ref="M4:M5"/>
    <mergeCell ref="N4:N5"/>
    <mergeCell ref="A15:D15"/>
    <mergeCell ref="Y4:Y5"/>
    <mergeCell ref="A3:A5"/>
    <mergeCell ref="B3:B5"/>
    <mergeCell ref="D3:D5"/>
    <mergeCell ref="E3:E5"/>
    <mergeCell ref="F3:F5"/>
    <mergeCell ref="C3:C5"/>
    <mergeCell ref="O4:O5"/>
    <mergeCell ref="P4:P5"/>
    <mergeCell ref="Q4:Q5"/>
    <mergeCell ref="R4:R5"/>
    <mergeCell ref="S4:S5"/>
    <mergeCell ref="T4:T5"/>
    <mergeCell ref="U4:U5"/>
    <mergeCell ref="V4:V5"/>
  </mergeCells>
  <pageMargins left="1" right="0.91" top="0.42" bottom="0.25" header="0" footer="0"/>
  <pageSetup paperSize="8" orientation="landscape" r:id="rId1"/>
  <headerFooter differentOddEven="1"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EXAM HALL</vt:lpstr>
      <vt:lpstr>'EXAM HALL'!Print_Area</vt:lpstr>
      <vt:lpstr>'EXAM HALL'!Print_Titles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2017-08-17T09:51:19Z</cp:lastPrinted>
  <dcterms:created xsi:type="dcterms:W3CDTF">2017-08-17T09:00:26Z</dcterms:created>
  <dcterms:modified xsi:type="dcterms:W3CDTF">2017-08-17T11:22:06Z</dcterms:modified>
</cp:coreProperties>
</file>